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Postulantes edad 2016-I" sheetId="1" r:id="rId1"/>
    <sheet name="Postulantes edad 2016-II" sheetId="2" r:id="rId2"/>
  </sheets>
  <definedNames/>
  <calcPr fullCalcOnLoad="1"/>
</workbook>
</file>

<file path=xl/sharedStrings.xml><?xml version="1.0" encoding="utf-8"?>
<sst xmlns="http://schemas.openxmlformats.org/spreadsheetml/2006/main" count="162" uniqueCount="41">
  <si>
    <t>POSTULANTES POR FACULTAD Y SEXO SEGUN EDAD CRONOLOGICA</t>
  </si>
  <si>
    <t>2016 - I</t>
  </si>
  <si>
    <t>FACULTAD/</t>
  </si>
  <si>
    <t>TOTAL</t>
  </si>
  <si>
    <t>FACULTAD DE</t>
  </si>
  <si>
    <t xml:space="preserve">FACULTAD DE </t>
  </si>
  <si>
    <t>FAC. DE  IND.</t>
  </si>
  <si>
    <t>ESPECIALIDAD</t>
  </si>
  <si>
    <t xml:space="preserve">GENERAL </t>
  </si>
  <si>
    <t>AGRONOMIA</t>
  </si>
  <si>
    <t>CIENCIAS</t>
  </si>
  <si>
    <t>C. FORESTALES</t>
  </si>
  <si>
    <t>ECON. Y PLANIF.</t>
  </si>
  <si>
    <t>ING. AGRICOLA</t>
  </si>
  <si>
    <t>ZOOTECNIA</t>
  </si>
  <si>
    <t>PESQUERIA</t>
  </si>
  <si>
    <t>ALIMENTARIAS</t>
  </si>
  <si>
    <t>BIOLOGIA</t>
  </si>
  <si>
    <t>I. AMBIENT</t>
  </si>
  <si>
    <t>METEOROL</t>
  </si>
  <si>
    <t>ING. FORESTAL</t>
  </si>
  <si>
    <t>ECONOMIA</t>
  </si>
  <si>
    <t>ESTADIST.</t>
  </si>
  <si>
    <t>GESTION</t>
  </si>
  <si>
    <t>ING. PESQUERA</t>
  </si>
  <si>
    <t>IND. ALIMENTARIA</t>
  </si>
  <si>
    <t>T</t>
  </si>
  <si>
    <t>F</t>
  </si>
  <si>
    <t>M</t>
  </si>
  <si>
    <t>15 AÑOS O MENOS</t>
  </si>
  <si>
    <t>16 AÑOS</t>
  </si>
  <si>
    <t>17 AÑOS</t>
  </si>
  <si>
    <t>18 AÑOS</t>
  </si>
  <si>
    <t>19 AÑOS</t>
  </si>
  <si>
    <t>20 AÑOS</t>
  </si>
  <si>
    <t>21 AÑOS</t>
  </si>
  <si>
    <t>22 AÑOS</t>
  </si>
  <si>
    <t>23 AÑOS</t>
  </si>
  <si>
    <t>24 AÑOS A MÁS</t>
  </si>
  <si>
    <t>Fuente: Centro de Admisión y Promoción</t>
  </si>
  <si>
    <t>2016 - II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</si>
</sst>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double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43"/>
  <sheetViews>
    <sheetView zoomScalePageLayoutView="0" workbookViewId="0" topLeftCell="A1">
      <selection activeCell="X25" sqref="X25"/>
    </sheetView>
  </sheetViews>
  <sheetFormatPr defaultColWidth="11.421875" defaultRowHeight="15"/>
  <cols>
    <col min="1" max="1" width="16.8515625" style="0" customWidth="1"/>
    <col min="2" max="36" width="5.57421875" style="0" customWidth="1"/>
  </cols>
  <sheetData>
    <row r="1" spans="1:36" ht="15.75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5.7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</row>
    <row r="3" spans="1:36" ht="15.75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</row>
    <row r="4" spans="1:36" ht="15.7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7.25" customHeight="1">
      <c r="A5" s="3" t="s">
        <v>2</v>
      </c>
      <c r="B5" s="43" t="s">
        <v>3</v>
      </c>
      <c r="C5" s="44"/>
      <c r="D5" s="45"/>
      <c r="E5" s="44" t="s">
        <v>4</v>
      </c>
      <c r="F5" s="44"/>
      <c r="G5" s="44"/>
      <c r="H5" s="43" t="s">
        <v>4</v>
      </c>
      <c r="I5" s="44"/>
      <c r="J5" s="44"/>
      <c r="K5" s="44"/>
      <c r="L5" s="44"/>
      <c r="M5" s="44"/>
      <c r="N5" s="45"/>
      <c r="O5" s="44" t="s">
        <v>4</v>
      </c>
      <c r="P5" s="44"/>
      <c r="Q5" s="44"/>
      <c r="R5" s="43" t="s">
        <v>5</v>
      </c>
      <c r="S5" s="44"/>
      <c r="T5" s="44"/>
      <c r="U5" s="44"/>
      <c r="V5" s="44"/>
      <c r="W5" s="44"/>
      <c r="X5" s="45"/>
      <c r="Y5" s="44" t="s">
        <v>4</v>
      </c>
      <c r="Z5" s="44"/>
      <c r="AA5" s="44"/>
      <c r="AB5" s="43" t="s">
        <v>4</v>
      </c>
      <c r="AC5" s="44"/>
      <c r="AD5" s="45"/>
      <c r="AE5" s="44" t="s">
        <v>4</v>
      </c>
      <c r="AF5" s="44"/>
      <c r="AG5" s="44"/>
      <c r="AH5" s="43" t="s">
        <v>6</v>
      </c>
      <c r="AI5" s="44"/>
      <c r="AJ5" s="45"/>
    </row>
    <row r="6" spans="1:36" ht="15.75" thickBot="1">
      <c r="A6" s="4" t="s">
        <v>7</v>
      </c>
      <c r="B6" s="46" t="s">
        <v>8</v>
      </c>
      <c r="C6" s="47"/>
      <c r="D6" s="48"/>
      <c r="E6" s="47" t="s">
        <v>9</v>
      </c>
      <c r="F6" s="47"/>
      <c r="G6" s="47"/>
      <c r="H6" s="46" t="s">
        <v>10</v>
      </c>
      <c r="I6" s="47"/>
      <c r="J6" s="47"/>
      <c r="K6" s="47"/>
      <c r="L6" s="47"/>
      <c r="M6" s="47"/>
      <c r="N6" s="48"/>
      <c r="O6" s="47" t="s">
        <v>11</v>
      </c>
      <c r="P6" s="47"/>
      <c r="Q6" s="47"/>
      <c r="R6" s="46" t="s">
        <v>12</v>
      </c>
      <c r="S6" s="47"/>
      <c r="T6" s="47"/>
      <c r="U6" s="47"/>
      <c r="V6" s="47"/>
      <c r="W6" s="47"/>
      <c r="X6" s="48"/>
      <c r="Y6" s="47" t="s">
        <v>13</v>
      </c>
      <c r="Z6" s="47"/>
      <c r="AA6" s="47"/>
      <c r="AB6" s="46" t="s">
        <v>14</v>
      </c>
      <c r="AC6" s="47"/>
      <c r="AD6" s="48"/>
      <c r="AE6" s="47" t="s">
        <v>15</v>
      </c>
      <c r="AF6" s="47"/>
      <c r="AG6" s="47"/>
      <c r="AH6" s="46" t="s">
        <v>16</v>
      </c>
      <c r="AI6" s="47"/>
      <c r="AJ6" s="48"/>
    </row>
    <row r="7" spans="1:36" ht="15.75" thickBot="1">
      <c r="A7" s="4"/>
      <c r="B7" s="5"/>
      <c r="C7" s="6"/>
      <c r="D7" s="7"/>
      <c r="E7" s="49" t="s">
        <v>9</v>
      </c>
      <c r="F7" s="50"/>
      <c r="G7" s="51"/>
      <c r="H7" s="5"/>
      <c r="I7" s="49" t="s">
        <v>17</v>
      </c>
      <c r="J7" s="51"/>
      <c r="K7" s="49" t="s">
        <v>18</v>
      </c>
      <c r="L7" s="51"/>
      <c r="M7" s="49" t="s">
        <v>19</v>
      </c>
      <c r="N7" s="51"/>
      <c r="O7" s="49" t="s">
        <v>20</v>
      </c>
      <c r="P7" s="50"/>
      <c r="Q7" s="51"/>
      <c r="R7" s="5"/>
      <c r="S7" s="49" t="s">
        <v>21</v>
      </c>
      <c r="T7" s="51"/>
      <c r="U7" s="49" t="s">
        <v>22</v>
      </c>
      <c r="V7" s="51"/>
      <c r="W7" s="49" t="s">
        <v>23</v>
      </c>
      <c r="X7" s="51"/>
      <c r="Y7" s="49" t="s">
        <v>13</v>
      </c>
      <c r="Z7" s="50"/>
      <c r="AA7" s="51"/>
      <c r="AB7" s="49" t="s">
        <v>14</v>
      </c>
      <c r="AC7" s="50"/>
      <c r="AD7" s="51"/>
      <c r="AE7" s="49" t="s">
        <v>24</v>
      </c>
      <c r="AF7" s="50"/>
      <c r="AG7" s="51"/>
      <c r="AH7" s="49" t="s">
        <v>25</v>
      </c>
      <c r="AI7" s="50"/>
      <c r="AJ7" s="51"/>
    </row>
    <row r="8" spans="1:36" ht="15.75" thickBot="1">
      <c r="A8" s="8"/>
      <c r="B8" s="9" t="s">
        <v>26</v>
      </c>
      <c r="C8" s="10" t="s">
        <v>27</v>
      </c>
      <c r="D8" s="7" t="s">
        <v>28</v>
      </c>
      <c r="E8" s="9" t="s">
        <v>26</v>
      </c>
      <c r="F8" s="10" t="s">
        <v>27</v>
      </c>
      <c r="G8" s="6" t="s">
        <v>28</v>
      </c>
      <c r="H8" s="9" t="s">
        <v>26</v>
      </c>
      <c r="I8" s="10" t="s">
        <v>27</v>
      </c>
      <c r="J8" s="6" t="s">
        <v>28</v>
      </c>
      <c r="K8" s="11" t="s">
        <v>27</v>
      </c>
      <c r="L8" s="12" t="s">
        <v>28</v>
      </c>
      <c r="M8" s="10" t="s">
        <v>27</v>
      </c>
      <c r="N8" s="6" t="s">
        <v>28</v>
      </c>
      <c r="O8" s="9" t="s">
        <v>26</v>
      </c>
      <c r="P8" s="10" t="s">
        <v>27</v>
      </c>
      <c r="Q8" s="6" t="s">
        <v>28</v>
      </c>
      <c r="R8" s="5" t="s">
        <v>26</v>
      </c>
      <c r="S8" s="11" t="s">
        <v>27</v>
      </c>
      <c r="T8" s="12" t="s">
        <v>28</v>
      </c>
      <c r="U8" s="10" t="s">
        <v>27</v>
      </c>
      <c r="V8" s="6" t="s">
        <v>28</v>
      </c>
      <c r="W8" s="11" t="s">
        <v>27</v>
      </c>
      <c r="X8" s="12" t="s">
        <v>28</v>
      </c>
      <c r="Y8" s="9" t="s">
        <v>26</v>
      </c>
      <c r="Z8" s="10" t="s">
        <v>27</v>
      </c>
      <c r="AA8" s="6" t="s">
        <v>28</v>
      </c>
      <c r="AB8" s="9" t="s">
        <v>26</v>
      </c>
      <c r="AC8" s="10" t="s">
        <v>27</v>
      </c>
      <c r="AD8" s="7" t="s">
        <v>28</v>
      </c>
      <c r="AE8" s="9" t="s">
        <v>26</v>
      </c>
      <c r="AF8" s="10" t="s">
        <v>27</v>
      </c>
      <c r="AG8" s="6" t="s">
        <v>28</v>
      </c>
      <c r="AH8" s="9" t="s">
        <v>26</v>
      </c>
      <c r="AI8" s="10" t="s">
        <v>27</v>
      </c>
      <c r="AJ8" s="12" t="s">
        <v>28</v>
      </c>
    </row>
    <row r="9" spans="1:36" s="23" customFormat="1" ht="28.5" customHeight="1">
      <c r="A9" s="13" t="s">
        <v>29</v>
      </c>
      <c r="B9" s="14">
        <f>SUM(C9:D9)</f>
        <v>19</v>
      </c>
      <c r="C9" s="15">
        <f>SUM(F9+I9+K9+M9+P9+S9+U9+W9+Z9+AC9+AF9+AI9)</f>
        <v>11</v>
      </c>
      <c r="D9" s="16">
        <f>SUM(G9+J9+L9+N9+Q9+T9+V9+X9+AA9+AD9+AG9+AJ9)</f>
        <v>8</v>
      </c>
      <c r="E9" s="14">
        <f>SUM(F9:G9)</f>
        <v>3</v>
      </c>
      <c r="F9" s="17">
        <v>0</v>
      </c>
      <c r="G9" s="18">
        <v>3</v>
      </c>
      <c r="H9" s="19">
        <f>SUM(I9:N9)</f>
        <v>12</v>
      </c>
      <c r="I9" s="20">
        <v>0</v>
      </c>
      <c r="J9" s="21">
        <v>0</v>
      </c>
      <c r="K9" s="20">
        <v>9</v>
      </c>
      <c r="L9" s="22">
        <v>3</v>
      </c>
      <c r="M9" s="17">
        <v>0</v>
      </c>
      <c r="N9" s="18">
        <v>0</v>
      </c>
      <c r="O9" s="14">
        <f>SUM(P9:Q9)</f>
        <v>0</v>
      </c>
      <c r="P9" s="17">
        <v>0</v>
      </c>
      <c r="Q9" s="18">
        <v>0</v>
      </c>
      <c r="R9" s="19">
        <f>SUM(S9:X9)</f>
        <v>1</v>
      </c>
      <c r="S9" s="20">
        <v>0</v>
      </c>
      <c r="T9" s="22">
        <v>0</v>
      </c>
      <c r="U9" s="21">
        <v>0</v>
      </c>
      <c r="V9" s="22">
        <v>0</v>
      </c>
      <c r="W9" s="20">
        <v>0</v>
      </c>
      <c r="X9" s="18">
        <v>1</v>
      </c>
      <c r="Y9" s="14">
        <f>SUM(Z9:AA9)</f>
        <v>0</v>
      </c>
      <c r="Z9" s="17">
        <v>0</v>
      </c>
      <c r="AA9" s="18">
        <v>0</v>
      </c>
      <c r="AB9" s="14">
        <f>SUM(AC9:AD9)</f>
        <v>0</v>
      </c>
      <c r="AC9" s="17">
        <v>0</v>
      </c>
      <c r="AD9" s="18">
        <v>0</v>
      </c>
      <c r="AE9" s="14">
        <f>SUM(AF9:AG9)</f>
        <v>0</v>
      </c>
      <c r="AF9" s="17">
        <v>0</v>
      </c>
      <c r="AG9" s="18">
        <v>0</v>
      </c>
      <c r="AH9" s="14">
        <f>SUM(AI9:AJ9)</f>
        <v>3</v>
      </c>
      <c r="AI9" s="17">
        <v>2</v>
      </c>
      <c r="AJ9" s="18">
        <v>1</v>
      </c>
    </row>
    <row r="10" spans="1:36" s="23" customFormat="1" ht="28.5" customHeight="1">
      <c r="A10" s="13" t="s">
        <v>30</v>
      </c>
      <c r="B10" s="14">
        <f aca="true" t="shared" si="0" ref="B10:B18">SUM(C10:D10)</f>
        <v>425</v>
      </c>
      <c r="C10" s="15">
        <f aca="true" t="shared" si="1" ref="C10:D18">SUM(F10+I10+K10+M10+P10+S10+U10+W10+Z10+AC10+AF10+AI10)</f>
        <v>267</v>
      </c>
      <c r="D10" s="16">
        <f t="shared" si="1"/>
        <v>158</v>
      </c>
      <c r="E10" s="14">
        <f aca="true" t="shared" si="2" ref="E10:E18">SUM(F10:G10)</f>
        <v>44</v>
      </c>
      <c r="F10" s="17">
        <v>26</v>
      </c>
      <c r="G10" s="18">
        <v>18</v>
      </c>
      <c r="H10" s="19">
        <f aca="true" t="shared" si="3" ref="H10:H18">SUM(I10:N10)</f>
        <v>229</v>
      </c>
      <c r="I10" s="20">
        <v>15</v>
      </c>
      <c r="J10" s="21">
        <v>11</v>
      </c>
      <c r="K10" s="20">
        <v>133</v>
      </c>
      <c r="L10" s="22">
        <v>66</v>
      </c>
      <c r="M10" s="17">
        <v>3</v>
      </c>
      <c r="N10" s="18">
        <v>1</v>
      </c>
      <c r="O10" s="14">
        <f aca="true" t="shared" si="4" ref="O10:O18">SUM(P10:Q10)</f>
        <v>13</v>
      </c>
      <c r="P10" s="17">
        <v>9</v>
      </c>
      <c r="Q10" s="18">
        <v>4</v>
      </c>
      <c r="R10" s="19">
        <f aca="true" t="shared" si="5" ref="R10:R18">SUM(S10:X10)</f>
        <v>60</v>
      </c>
      <c r="S10" s="20">
        <v>8</v>
      </c>
      <c r="T10" s="22">
        <v>7</v>
      </c>
      <c r="U10" s="21">
        <v>1</v>
      </c>
      <c r="V10" s="22">
        <v>1</v>
      </c>
      <c r="W10" s="20">
        <v>25</v>
      </c>
      <c r="X10" s="18">
        <v>18</v>
      </c>
      <c r="Y10" s="14">
        <f aca="true" t="shared" si="6" ref="Y10:Y18">SUM(Z10:AA10)</f>
        <v>11</v>
      </c>
      <c r="Z10" s="17">
        <v>3</v>
      </c>
      <c r="AA10" s="18">
        <v>8</v>
      </c>
      <c r="AB10" s="14">
        <f aca="true" t="shared" si="7" ref="AB10:AB18">SUM(AC10:AD10)</f>
        <v>24</v>
      </c>
      <c r="AC10" s="17">
        <v>17</v>
      </c>
      <c r="AD10" s="18">
        <v>7</v>
      </c>
      <c r="AE10" s="14">
        <f aca="true" t="shared" si="8" ref="AE10:AE18">SUM(AF10:AG10)</f>
        <v>6</v>
      </c>
      <c r="AF10" s="17">
        <v>1</v>
      </c>
      <c r="AG10" s="18">
        <v>5</v>
      </c>
      <c r="AH10" s="14">
        <f aca="true" t="shared" si="9" ref="AH10:AH18">SUM(AI10:AJ10)</f>
        <v>38</v>
      </c>
      <c r="AI10" s="17">
        <v>26</v>
      </c>
      <c r="AJ10" s="18">
        <v>12</v>
      </c>
    </row>
    <row r="11" spans="1:36" s="23" customFormat="1" ht="28.5" customHeight="1">
      <c r="A11" s="13" t="s">
        <v>31</v>
      </c>
      <c r="B11" s="14">
        <f t="shared" si="0"/>
        <v>823</v>
      </c>
      <c r="C11" s="15">
        <f t="shared" si="1"/>
        <v>459</v>
      </c>
      <c r="D11" s="16">
        <f t="shared" si="1"/>
        <v>364</v>
      </c>
      <c r="E11" s="14">
        <f t="shared" si="2"/>
        <v>74</v>
      </c>
      <c r="F11" s="17">
        <v>32</v>
      </c>
      <c r="G11" s="18">
        <v>42</v>
      </c>
      <c r="H11" s="19">
        <f t="shared" si="3"/>
        <v>427</v>
      </c>
      <c r="I11" s="20">
        <v>34</v>
      </c>
      <c r="J11" s="21">
        <v>35</v>
      </c>
      <c r="K11" s="20">
        <v>202</v>
      </c>
      <c r="L11" s="22">
        <v>151</v>
      </c>
      <c r="M11" s="17">
        <v>4</v>
      </c>
      <c r="N11" s="18">
        <v>1</v>
      </c>
      <c r="O11" s="14">
        <f t="shared" si="4"/>
        <v>43</v>
      </c>
      <c r="P11" s="17">
        <v>29</v>
      </c>
      <c r="Q11" s="18">
        <v>14</v>
      </c>
      <c r="R11" s="19">
        <f t="shared" si="5"/>
        <v>121</v>
      </c>
      <c r="S11" s="20">
        <v>5</v>
      </c>
      <c r="T11" s="22">
        <v>9</v>
      </c>
      <c r="U11" s="21">
        <v>4</v>
      </c>
      <c r="V11" s="22">
        <v>5</v>
      </c>
      <c r="W11" s="20">
        <v>57</v>
      </c>
      <c r="X11" s="18">
        <v>41</v>
      </c>
      <c r="Y11" s="14">
        <f t="shared" si="6"/>
        <v>14</v>
      </c>
      <c r="Z11" s="17">
        <v>7</v>
      </c>
      <c r="AA11" s="18">
        <v>7</v>
      </c>
      <c r="AB11" s="14">
        <f t="shared" si="7"/>
        <v>38</v>
      </c>
      <c r="AC11" s="17">
        <v>19</v>
      </c>
      <c r="AD11" s="18">
        <v>19</v>
      </c>
      <c r="AE11" s="14">
        <f t="shared" si="8"/>
        <v>7</v>
      </c>
      <c r="AF11" s="17">
        <v>3</v>
      </c>
      <c r="AG11" s="18">
        <v>4</v>
      </c>
      <c r="AH11" s="14">
        <f t="shared" si="9"/>
        <v>99</v>
      </c>
      <c r="AI11" s="17">
        <v>63</v>
      </c>
      <c r="AJ11" s="18">
        <v>36</v>
      </c>
    </row>
    <row r="12" spans="1:36" s="23" customFormat="1" ht="28.5" customHeight="1">
      <c r="A12" s="13" t="s">
        <v>32</v>
      </c>
      <c r="B12" s="14">
        <f t="shared" si="0"/>
        <v>709</v>
      </c>
      <c r="C12" s="15">
        <f t="shared" si="1"/>
        <v>379</v>
      </c>
      <c r="D12" s="16">
        <f t="shared" si="1"/>
        <v>330</v>
      </c>
      <c r="E12" s="14">
        <f t="shared" si="2"/>
        <v>98</v>
      </c>
      <c r="F12" s="17">
        <v>37</v>
      </c>
      <c r="G12" s="18">
        <v>61</v>
      </c>
      <c r="H12" s="19">
        <f t="shared" si="3"/>
        <v>314</v>
      </c>
      <c r="I12" s="20">
        <v>39</v>
      </c>
      <c r="J12" s="21">
        <v>25</v>
      </c>
      <c r="K12" s="20">
        <v>131</v>
      </c>
      <c r="L12" s="22">
        <v>111</v>
      </c>
      <c r="M12" s="17">
        <v>4</v>
      </c>
      <c r="N12" s="18">
        <v>4</v>
      </c>
      <c r="O12" s="14">
        <f t="shared" si="4"/>
        <v>43</v>
      </c>
      <c r="P12" s="17">
        <v>21</v>
      </c>
      <c r="Q12" s="18">
        <v>22</v>
      </c>
      <c r="R12" s="19">
        <f t="shared" si="5"/>
        <v>100</v>
      </c>
      <c r="S12" s="20">
        <v>4</v>
      </c>
      <c r="T12" s="22">
        <v>12</v>
      </c>
      <c r="U12" s="21">
        <v>3</v>
      </c>
      <c r="V12" s="22">
        <v>5</v>
      </c>
      <c r="W12" s="20">
        <v>46</v>
      </c>
      <c r="X12" s="18">
        <v>30</v>
      </c>
      <c r="Y12" s="14">
        <f t="shared" si="6"/>
        <v>18</v>
      </c>
      <c r="Z12" s="17">
        <v>7</v>
      </c>
      <c r="AA12" s="18">
        <v>11</v>
      </c>
      <c r="AB12" s="14">
        <f t="shared" si="7"/>
        <v>34</v>
      </c>
      <c r="AC12" s="17">
        <v>19</v>
      </c>
      <c r="AD12" s="18">
        <v>15</v>
      </c>
      <c r="AE12" s="14">
        <f t="shared" si="8"/>
        <v>11</v>
      </c>
      <c r="AF12" s="17">
        <v>5</v>
      </c>
      <c r="AG12" s="18">
        <v>6</v>
      </c>
      <c r="AH12" s="14">
        <f t="shared" si="9"/>
        <v>91</v>
      </c>
      <c r="AI12" s="17">
        <v>63</v>
      </c>
      <c r="AJ12" s="18">
        <v>28</v>
      </c>
    </row>
    <row r="13" spans="1:36" s="23" customFormat="1" ht="28.5" customHeight="1">
      <c r="A13" s="13" t="s">
        <v>33</v>
      </c>
      <c r="B13" s="14">
        <f t="shared" si="0"/>
        <v>426</v>
      </c>
      <c r="C13" s="15">
        <f t="shared" si="1"/>
        <v>225</v>
      </c>
      <c r="D13" s="16">
        <f t="shared" si="1"/>
        <v>201</v>
      </c>
      <c r="E13" s="14">
        <f t="shared" si="2"/>
        <v>58</v>
      </c>
      <c r="F13" s="17">
        <v>28</v>
      </c>
      <c r="G13" s="18">
        <v>30</v>
      </c>
      <c r="H13" s="19">
        <f t="shared" si="3"/>
        <v>162</v>
      </c>
      <c r="I13" s="20">
        <v>22</v>
      </c>
      <c r="J13" s="21">
        <v>11</v>
      </c>
      <c r="K13" s="20">
        <v>66</v>
      </c>
      <c r="L13" s="22">
        <v>59</v>
      </c>
      <c r="M13" s="17">
        <v>2</v>
      </c>
      <c r="N13" s="18">
        <v>2</v>
      </c>
      <c r="O13" s="14">
        <f t="shared" si="4"/>
        <v>35</v>
      </c>
      <c r="P13" s="17">
        <v>22</v>
      </c>
      <c r="Q13" s="18">
        <v>13</v>
      </c>
      <c r="R13" s="19">
        <f t="shared" si="5"/>
        <v>64</v>
      </c>
      <c r="S13" s="20">
        <v>6</v>
      </c>
      <c r="T13" s="22">
        <v>5</v>
      </c>
      <c r="U13" s="21">
        <v>1</v>
      </c>
      <c r="V13" s="22">
        <v>4</v>
      </c>
      <c r="W13" s="20">
        <v>25</v>
      </c>
      <c r="X13" s="18">
        <v>23</v>
      </c>
      <c r="Y13" s="14">
        <f t="shared" si="6"/>
        <v>19</v>
      </c>
      <c r="Z13" s="17">
        <v>4</v>
      </c>
      <c r="AA13" s="18">
        <v>15</v>
      </c>
      <c r="AB13" s="14">
        <f t="shared" si="7"/>
        <v>23</v>
      </c>
      <c r="AC13" s="17">
        <v>13</v>
      </c>
      <c r="AD13" s="18">
        <v>10</v>
      </c>
      <c r="AE13" s="14">
        <f t="shared" si="8"/>
        <v>6</v>
      </c>
      <c r="AF13" s="17">
        <v>3</v>
      </c>
      <c r="AG13" s="18">
        <v>3</v>
      </c>
      <c r="AH13" s="14">
        <f t="shared" si="9"/>
        <v>59</v>
      </c>
      <c r="AI13" s="17">
        <v>33</v>
      </c>
      <c r="AJ13" s="18">
        <v>26</v>
      </c>
    </row>
    <row r="14" spans="1:36" s="23" customFormat="1" ht="28.5" customHeight="1">
      <c r="A14" s="13" t="s">
        <v>34</v>
      </c>
      <c r="B14" s="14">
        <f t="shared" si="0"/>
        <v>218</v>
      </c>
      <c r="C14" s="15">
        <f t="shared" si="1"/>
        <v>104</v>
      </c>
      <c r="D14" s="16">
        <f t="shared" si="1"/>
        <v>114</v>
      </c>
      <c r="E14" s="14">
        <f t="shared" si="2"/>
        <v>24</v>
      </c>
      <c r="F14" s="17">
        <v>11</v>
      </c>
      <c r="G14" s="18">
        <v>13</v>
      </c>
      <c r="H14" s="19">
        <f t="shared" si="3"/>
        <v>83</v>
      </c>
      <c r="I14" s="20">
        <v>4</v>
      </c>
      <c r="J14" s="21">
        <v>10</v>
      </c>
      <c r="K14" s="20">
        <v>26</v>
      </c>
      <c r="L14" s="22">
        <v>37</v>
      </c>
      <c r="M14" s="17">
        <v>4</v>
      </c>
      <c r="N14" s="18">
        <v>2</v>
      </c>
      <c r="O14" s="14">
        <f t="shared" si="4"/>
        <v>17</v>
      </c>
      <c r="P14" s="17">
        <v>8</v>
      </c>
      <c r="Q14" s="18">
        <v>9</v>
      </c>
      <c r="R14" s="19">
        <f t="shared" si="5"/>
        <v>26</v>
      </c>
      <c r="S14" s="20">
        <v>4</v>
      </c>
      <c r="T14" s="22">
        <v>2</v>
      </c>
      <c r="U14" s="21">
        <v>0</v>
      </c>
      <c r="V14" s="22">
        <v>1</v>
      </c>
      <c r="W14" s="20">
        <v>11</v>
      </c>
      <c r="X14" s="18">
        <v>8</v>
      </c>
      <c r="Y14" s="14">
        <f t="shared" si="6"/>
        <v>15</v>
      </c>
      <c r="Z14" s="17">
        <v>3</v>
      </c>
      <c r="AA14" s="18">
        <v>12</v>
      </c>
      <c r="AB14" s="14">
        <f t="shared" si="7"/>
        <v>14</v>
      </c>
      <c r="AC14" s="17">
        <v>7</v>
      </c>
      <c r="AD14" s="18">
        <v>7</v>
      </c>
      <c r="AE14" s="14">
        <f t="shared" si="8"/>
        <v>3</v>
      </c>
      <c r="AF14" s="17">
        <v>2</v>
      </c>
      <c r="AG14" s="18">
        <v>1</v>
      </c>
      <c r="AH14" s="14">
        <f t="shared" si="9"/>
        <v>36</v>
      </c>
      <c r="AI14" s="17">
        <v>24</v>
      </c>
      <c r="AJ14" s="18">
        <v>12</v>
      </c>
    </row>
    <row r="15" spans="1:36" s="23" customFormat="1" ht="28.5" customHeight="1">
      <c r="A15" s="13" t="s">
        <v>35</v>
      </c>
      <c r="B15" s="14">
        <f t="shared" si="0"/>
        <v>117</v>
      </c>
      <c r="C15" s="15">
        <f t="shared" si="1"/>
        <v>43</v>
      </c>
      <c r="D15" s="16">
        <f t="shared" si="1"/>
        <v>74</v>
      </c>
      <c r="E15" s="14">
        <f t="shared" si="2"/>
        <v>19</v>
      </c>
      <c r="F15" s="17">
        <v>9</v>
      </c>
      <c r="G15" s="18">
        <v>10</v>
      </c>
      <c r="H15" s="19">
        <f t="shared" si="3"/>
        <v>39</v>
      </c>
      <c r="I15" s="20">
        <v>2</v>
      </c>
      <c r="J15" s="21">
        <v>7</v>
      </c>
      <c r="K15" s="20">
        <v>8</v>
      </c>
      <c r="L15" s="22">
        <v>19</v>
      </c>
      <c r="M15" s="17">
        <v>1</v>
      </c>
      <c r="N15" s="18">
        <v>2</v>
      </c>
      <c r="O15" s="14">
        <f t="shared" si="4"/>
        <v>12</v>
      </c>
      <c r="P15" s="17">
        <v>2</v>
      </c>
      <c r="Q15" s="18">
        <v>10</v>
      </c>
      <c r="R15" s="19">
        <f t="shared" si="5"/>
        <v>14</v>
      </c>
      <c r="S15" s="20">
        <v>0</v>
      </c>
      <c r="T15" s="22">
        <v>2</v>
      </c>
      <c r="U15" s="21">
        <v>0</v>
      </c>
      <c r="V15" s="22">
        <v>1</v>
      </c>
      <c r="W15" s="20">
        <v>5</v>
      </c>
      <c r="X15" s="18">
        <v>6</v>
      </c>
      <c r="Y15" s="14">
        <f t="shared" si="6"/>
        <v>5</v>
      </c>
      <c r="Z15" s="17">
        <v>2</v>
      </c>
      <c r="AA15" s="18">
        <v>3</v>
      </c>
      <c r="AB15" s="14">
        <f t="shared" si="7"/>
        <v>7</v>
      </c>
      <c r="AC15" s="17">
        <v>4</v>
      </c>
      <c r="AD15" s="18">
        <v>3</v>
      </c>
      <c r="AE15" s="14">
        <f t="shared" si="8"/>
        <v>4</v>
      </c>
      <c r="AF15" s="17">
        <v>1</v>
      </c>
      <c r="AG15" s="18">
        <v>3</v>
      </c>
      <c r="AH15" s="14">
        <f t="shared" si="9"/>
        <v>17</v>
      </c>
      <c r="AI15" s="17">
        <v>9</v>
      </c>
      <c r="AJ15" s="18">
        <v>8</v>
      </c>
    </row>
    <row r="16" spans="1:36" s="23" customFormat="1" ht="28.5" customHeight="1">
      <c r="A16" s="13" t="s">
        <v>36</v>
      </c>
      <c r="B16" s="14">
        <f t="shared" si="0"/>
        <v>57</v>
      </c>
      <c r="C16" s="15">
        <f t="shared" si="1"/>
        <v>22</v>
      </c>
      <c r="D16" s="16">
        <f t="shared" si="1"/>
        <v>35</v>
      </c>
      <c r="E16" s="14">
        <f t="shared" si="2"/>
        <v>10</v>
      </c>
      <c r="F16" s="17">
        <v>4</v>
      </c>
      <c r="G16" s="18">
        <v>6</v>
      </c>
      <c r="H16" s="19">
        <f t="shared" si="3"/>
        <v>21</v>
      </c>
      <c r="I16" s="20">
        <v>1</v>
      </c>
      <c r="J16" s="21">
        <v>2</v>
      </c>
      <c r="K16" s="20">
        <v>7</v>
      </c>
      <c r="L16" s="22">
        <v>11</v>
      </c>
      <c r="M16" s="17">
        <v>0</v>
      </c>
      <c r="N16" s="18">
        <v>0</v>
      </c>
      <c r="O16" s="14">
        <f t="shared" si="4"/>
        <v>6</v>
      </c>
      <c r="P16" s="17">
        <v>2</v>
      </c>
      <c r="Q16" s="18">
        <v>4</v>
      </c>
      <c r="R16" s="19">
        <f t="shared" si="5"/>
        <v>8</v>
      </c>
      <c r="S16" s="20">
        <v>0</v>
      </c>
      <c r="T16" s="22">
        <v>0</v>
      </c>
      <c r="U16" s="21">
        <v>1</v>
      </c>
      <c r="V16" s="22">
        <v>2</v>
      </c>
      <c r="W16" s="20">
        <v>3</v>
      </c>
      <c r="X16" s="18">
        <v>2</v>
      </c>
      <c r="Y16" s="14">
        <f t="shared" si="6"/>
        <v>3</v>
      </c>
      <c r="Z16" s="17">
        <v>0</v>
      </c>
      <c r="AA16" s="18">
        <v>3</v>
      </c>
      <c r="AB16" s="14">
        <f t="shared" si="7"/>
        <v>1</v>
      </c>
      <c r="AC16" s="17">
        <v>0</v>
      </c>
      <c r="AD16" s="18">
        <v>1</v>
      </c>
      <c r="AE16" s="14">
        <f t="shared" si="8"/>
        <v>0</v>
      </c>
      <c r="AF16" s="17">
        <v>0</v>
      </c>
      <c r="AG16" s="18">
        <v>0</v>
      </c>
      <c r="AH16" s="14">
        <f t="shared" si="9"/>
        <v>8</v>
      </c>
      <c r="AI16" s="17">
        <v>4</v>
      </c>
      <c r="AJ16" s="18">
        <v>4</v>
      </c>
    </row>
    <row r="17" spans="1:36" s="23" customFormat="1" ht="28.5" customHeight="1">
      <c r="A17" s="13" t="s">
        <v>37</v>
      </c>
      <c r="B17" s="14">
        <f t="shared" si="0"/>
        <v>40</v>
      </c>
      <c r="C17" s="15">
        <f t="shared" si="1"/>
        <v>10</v>
      </c>
      <c r="D17" s="16">
        <f t="shared" si="1"/>
        <v>30</v>
      </c>
      <c r="E17" s="14">
        <f t="shared" si="2"/>
        <v>10</v>
      </c>
      <c r="F17" s="17">
        <v>1</v>
      </c>
      <c r="G17" s="18">
        <v>9</v>
      </c>
      <c r="H17" s="19">
        <f t="shared" si="3"/>
        <v>11</v>
      </c>
      <c r="I17" s="20">
        <v>2</v>
      </c>
      <c r="J17" s="21">
        <v>2</v>
      </c>
      <c r="K17" s="20">
        <v>2</v>
      </c>
      <c r="L17" s="22">
        <v>4</v>
      </c>
      <c r="M17" s="17">
        <v>0</v>
      </c>
      <c r="N17" s="18">
        <v>1</v>
      </c>
      <c r="O17" s="14">
        <f t="shared" si="4"/>
        <v>5</v>
      </c>
      <c r="P17" s="17">
        <v>1</v>
      </c>
      <c r="Q17" s="18">
        <v>4</v>
      </c>
      <c r="R17" s="19">
        <f t="shared" si="5"/>
        <v>9</v>
      </c>
      <c r="S17" s="20">
        <v>1</v>
      </c>
      <c r="T17" s="22">
        <v>2</v>
      </c>
      <c r="U17" s="21">
        <v>0</v>
      </c>
      <c r="V17" s="22">
        <v>1</v>
      </c>
      <c r="W17" s="20">
        <v>2</v>
      </c>
      <c r="X17" s="18">
        <v>3</v>
      </c>
      <c r="Y17" s="14">
        <f t="shared" si="6"/>
        <v>2</v>
      </c>
      <c r="Z17" s="17">
        <v>0</v>
      </c>
      <c r="AA17" s="18">
        <v>2</v>
      </c>
      <c r="AB17" s="14">
        <f t="shared" si="7"/>
        <v>1</v>
      </c>
      <c r="AC17" s="17">
        <v>0</v>
      </c>
      <c r="AD17" s="18">
        <v>1</v>
      </c>
      <c r="AE17" s="14">
        <f t="shared" si="8"/>
        <v>0</v>
      </c>
      <c r="AF17" s="17">
        <v>0</v>
      </c>
      <c r="AG17" s="18">
        <v>0</v>
      </c>
      <c r="AH17" s="14">
        <f t="shared" si="9"/>
        <v>2</v>
      </c>
      <c r="AI17" s="17">
        <v>1</v>
      </c>
      <c r="AJ17" s="18">
        <v>1</v>
      </c>
    </row>
    <row r="18" spans="1:36" s="23" customFormat="1" ht="15.75" thickBot="1">
      <c r="A18" s="13" t="s">
        <v>38</v>
      </c>
      <c r="B18" s="14">
        <f t="shared" si="0"/>
        <v>89</v>
      </c>
      <c r="C18" s="15">
        <f t="shared" si="1"/>
        <v>34</v>
      </c>
      <c r="D18" s="16">
        <f t="shared" si="1"/>
        <v>55</v>
      </c>
      <c r="E18" s="14">
        <f t="shared" si="2"/>
        <v>18</v>
      </c>
      <c r="F18" s="17">
        <v>5</v>
      </c>
      <c r="G18" s="18">
        <v>13</v>
      </c>
      <c r="H18" s="19">
        <f t="shared" si="3"/>
        <v>29</v>
      </c>
      <c r="I18" s="20">
        <v>3</v>
      </c>
      <c r="J18" s="21">
        <v>3</v>
      </c>
      <c r="K18" s="20">
        <v>8</v>
      </c>
      <c r="L18" s="22">
        <v>13</v>
      </c>
      <c r="M18" s="17">
        <v>2</v>
      </c>
      <c r="N18" s="18">
        <v>0</v>
      </c>
      <c r="O18" s="14">
        <f t="shared" si="4"/>
        <v>2</v>
      </c>
      <c r="P18" s="17">
        <v>1</v>
      </c>
      <c r="Q18" s="18">
        <v>1</v>
      </c>
      <c r="R18" s="19">
        <f t="shared" si="5"/>
        <v>14</v>
      </c>
      <c r="S18" s="20">
        <v>2</v>
      </c>
      <c r="T18" s="22">
        <v>5</v>
      </c>
      <c r="U18" s="21">
        <v>0</v>
      </c>
      <c r="V18" s="22">
        <v>0</v>
      </c>
      <c r="W18" s="20">
        <v>5</v>
      </c>
      <c r="X18" s="18">
        <v>2</v>
      </c>
      <c r="Y18" s="14">
        <f t="shared" si="6"/>
        <v>5</v>
      </c>
      <c r="Z18" s="17">
        <v>2</v>
      </c>
      <c r="AA18" s="18">
        <v>3</v>
      </c>
      <c r="AB18" s="14">
        <f t="shared" si="7"/>
        <v>6</v>
      </c>
      <c r="AC18" s="17">
        <v>1</v>
      </c>
      <c r="AD18" s="18">
        <v>5</v>
      </c>
      <c r="AE18" s="14">
        <f t="shared" si="8"/>
        <v>3</v>
      </c>
      <c r="AF18" s="17">
        <v>0</v>
      </c>
      <c r="AG18" s="18">
        <v>3</v>
      </c>
      <c r="AH18" s="14">
        <f t="shared" si="9"/>
        <v>12</v>
      </c>
      <c r="AI18" s="17">
        <v>5</v>
      </c>
      <c r="AJ18" s="18">
        <v>7</v>
      </c>
    </row>
    <row r="19" spans="1:36" s="23" customFormat="1" ht="15.75" thickBot="1">
      <c r="A19" s="24" t="s">
        <v>3</v>
      </c>
      <c r="B19" s="25">
        <f aca="true" t="shared" si="10" ref="B19:AJ19">SUM(B9:B18)</f>
        <v>2923</v>
      </c>
      <c r="C19" s="25">
        <f t="shared" si="10"/>
        <v>1554</v>
      </c>
      <c r="D19" s="26">
        <f t="shared" si="10"/>
        <v>1369</v>
      </c>
      <c r="E19" s="25">
        <f t="shared" si="10"/>
        <v>358</v>
      </c>
      <c r="F19" s="27">
        <f t="shared" si="10"/>
        <v>153</v>
      </c>
      <c r="G19" s="26">
        <f t="shared" si="10"/>
        <v>205</v>
      </c>
      <c r="H19" s="25">
        <f t="shared" si="10"/>
        <v>1327</v>
      </c>
      <c r="I19" s="27">
        <f t="shared" si="10"/>
        <v>122</v>
      </c>
      <c r="J19" s="26">
        <f t="shared" si="10"/>
        <v>106</v>
      </c>
      <c r="K19" s="27">
        <f t="shared" si="10"/>
        <v>592</v>
      </c>
      <c r="L19" s="26">
        <f t="shared" si="10"/>
        <v>474</v>
      </c>
      <c r="M19" s="25">
        <f t="shared" si="10"/>
        <v>20</v>
      </c>
      <c r="N19" s="28">
        <f t="shared" si="10"/>
        <v>13</v>
      </c>
      <c r="O19" s="25">
        <f t="shared" si="10"/>
        <v>176</v>
      </c>
      <c r="P19" s="27">
        <f t="shared" si="10"/>
        <v>95</v>
      </c>
      <c r="Q19" s="29">
        <f t="shared" si="10"/>
        <v>81</v>
      </c>
      <c r="R19" s="25">
        <f t="shared" si="10"/>
        <v>417</v>
      </c>
      <c r="S19" s="25">
        <f t="shared" si="10"/>
        <v>30</v>
      </c>
      <c r="T19" s="28">
        <f t="shared" si="10"/>
        <v>44</v>
      </c>
      <c r="U19" s="27">
        <f t="shared" si="10"/>
        <v>10</v>
      </c>
      <c r="V19" s="29">
        <f t="shared" si="10"/>
        <v>20</v>
      </c>
      <c r="W19" s="25">
        <f t="shared" si="10"/>
        <v>179</v>
      </c>
      <c r="X19" s="26">
        <f t="shared" si="10"/>
        <v>134</v>
      </c>
      <c r="Y19" s="25">
        <f t="shared" si="10"/>
        <v>92</v>
      </c>
      <c r="Z19" s="25">
        <f t="shared" si="10"/>
        <v>28</v>
      </c>
      <c r="AA19" s="28">
        <f t="shared" si="10"/>
        <v>64</v>
      </c>
      <c r="AB19" s="30">
        <f t="shared" si="10"/>
        <v>148</v>
      </c>
      <c r="AC19" s="31">
        <f t="shared" si="10"/>
        <v>80</v>
      </c>
      <c r="AD19" s="29">
        <f t="shared" si="10"/>
        <v>68</v>
      </c>
      <c r="AE19" s="25">
        <f t="shared" si="10"/>
        <v>40</v>
      </c>
      <c r="AF19" s="25">
        <f t="shared" si="10"/>
        <v>15</v>
      </c>
      <c r="AG19" s="28">
        <f t="shared" si="10"/>
        <v>25</v>
      </c>
      <c r="AH19" s="30">
        <f t="shared" si="10"/>
        <v>365</v>
      </c>
      <c r="AI19" s="31">
        <f t="shared" si="10"/>
        <v>230</v>
      </c>
      <c r="AJ19" s="32">
        <f t="shared" si="10"/>
        <v>135</v>
      </c>
    </row>
    <row r="20" spans="1:36" ht="17.25" customHeight="1">
      <c r="A20" s="33" t="s">
        <v>39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3" ht="15.75" customHeight="1"/>
    <row r="29" ht="15.75" customHeight="1"/>
    <row r="32" spans="2:36" ht="15"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</row>
    <row r="33" spans="1:36" ht="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</row>
    <row r="34" spans="1:36" ht="1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</row>
    <row r="35" spans="1:36" ht="1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</row>
    <row r="36" spans="1:36" ht="1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</row>
    <row r="37" spans="1:36" ht="1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</row>
    <row r="38" spans="1:36" ht="1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</row>
    <row r="39" spans="1:36" ht="1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</row>
    <row r="40" spans="1:36" ht="1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</row>
    <row r="41" spans="1:36" ht="1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</row>
    <row r="42" spans="1:36" ht="1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</row>
    <row r="43" spans="1:36" ht="15.75" thickBot="1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</row>
    <row r="44" ht="15.75" thickTop="1"/>
  </sheetData>
  <sheetProtection/>
  <mergeCells count="32">
    <mergeCell ref="AB7:AD7"/>
    <mergeCell ref="AE7:AG7"/>
    <mergeCell ref="AH7:AJ7"/>
    <mergeCell ref="E7:G7"/>
    <mergeCell ref="I7:J7"/>
    <mergeCell ref="K7:L7"/>
    <mergeCell ref="M7:N7"/>
    <mergeCell ref="O7:Q7"/>
    <mergeCell ref="S7:T7"/>
    <mergeCell ref="U7:V7"/>
    <mergeCell ref="W7:X7"/>
    <mergeCell ref="Y7:AA7"/>
    <mergeCell ref="AH5:AJ5"/>
    <mergeCell ref="B6:D6"/>
    <mergeCell ref="E6:G6"/>
    <mergeCell ref="H6:N6"/>
    <mergeCell ref="O6:Q6"/>
    <mergeCell ref="R6:X6"/>
    <mergeCell ref="Y6:AA6"/>
    <mergeCell ref="AB6:AD6"/>
    <mergeCell ref="AE6:AG6"/>
    <mergeCell ref="AH6:AJ6"/>
    <mergeCell ref="A2:AJ2"/>
    <mergeCell ref="A3:AJ3"/>
    <mergeCell ref="B5:D5"/>
    <mergeCell ref="E5:G5"/>
    <mergeCell ref="H5:N5"/>
    <mergeCell ref="O5:Q5"/>
    <mergeCell ref="R5:X5"/>
    <mergeCell ref="Y5:AA5"/>
    <mergeCell ref="AB5:AD5"/>
    <mergeCell ref="AE5:AG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2"/>
  <sheetViews>
    <sheetView tabSelected="1" zoomScalePageLayoutView="0" workbookViewId="0" topLeftCell="A1">
      <selection activeCell="A28" sqref="A28"/>
    </sheetView>
  </sheetViews>
  <sheetFormatPr defaultColWidth="11.421875" defaultRowHeight="15"/>
  <cols>
    <col min="1" max="1" width="17.421875" style="0" customWidth="1"/>
    <col min="2" max="21" width="5.57421875" style="0" customWidth="1"/>
    <col min="22" max="22" width="6.57421875" style="0" customWidth="1"/>
    <col min="23" max="36" width="5.57421875" style="0" customWidth="1"/>
  </cols>
  <sheetData>
    <row r="1" spans="1:36" ht="15.75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5.7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</row>
    <row r="3" spans="1:36" ht="15.75">
      <c r="A3" s="42" t="s">
        <v>40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</row>
    <row r="4" spans="1:36" ht="15.7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s="23" customFormat="1" ht="26.25" customHeight="1">
      <c r="A5" s="36" t="s">
        <v>2</v>
      </c>
      <c r="B5" s="52" t="s">
        <v>3</v>
      </c>
      <c r="C5" s="53"/>
      <c r="D5" s="54"/>
      <c r="E5" s="53" t="s">
        <v>4</v>
      </c>
      <c r="F5" s="53"/>
      <c r="G5" s="53"/>
      <c r="H5" s="52" t="s">
        <v>4</v>
      </c>
      <c r="I5" s="53"/>
      <c r="J5" s="53"/>
      <c r="K5" s="53"/>
      <c r="L5" s="53"/>
      <c r="M5" s="53"/>
      <c r="N5" s="54"/>
      <c r="O5" s="53" t="s">
        <v>4</v>
      </c>
      <c r="P5" s="53"/>
      <c r="Q5" s="53"/>
      <c r="R5" s="52" t="s">
        <v>5</v>
      </c>
      <c r="S5" s="53"/>
      <c r="T5" s="53"/>
      <c r="U5" s="53"/>
      <c r="V5" s="53"/>
      <c r="W5" s="53"/>
      <c r="X5" s="54"/>
      <c r="Y5" s="53" t="s">
        <v>4</v>
      </c>
      <c r="Z5" s="53"/>
      <c r="AA5" s="53"/>
      <c r="AB5" s="52" t="s">
        <v>4</v>
      </c>
      <c r="AC5" s="53"/>
      <c r="AD5" s="54"/>
      <c r="AE5" s="53" t="s">
        <v>4</v>
      </c>
      <c r="AF5" s="53"/>
      <c r="AG5" s="53"/>
      <c r="AH5" s="52" t="s">
        <v>6</v>
      </c>
      <c r="AI5" s="53"/>
      <c r="AJ5" s="54"/>
    </row>
    <row r="6" spans="1:36" s="23" customFormat="1" ht="15.75" thickBot="1">
      <c r="A6" s="19" t="s">
        <v>7</v>
      </c>
      <c r="B6" s="55" t="s">
        <v>8</v>
      </c>
      <c r="C6" s="56"/>
      <c r="D6" s="57"/>
      <c r="E6" s="56" t="s">
        <v>9</v>
      </c>
      <c r="F6" s="56"/>
      <c r="G6" s="56"/>
      <c r="H6" s="55" t="s">
        <v>10</v>
      </c>
      <c r="I6" s="56"/>
      <c r="J6" s="56"/>
      <c r="K6" s="56"/>
      <c r="L6" s="56"/>
      <c r="M6" s="56"/>
      <c r="N6" s="57"/>
      <c r="O6" s="56" t="s">
        <v>11</v>
      </c>
      <c r="P6" s="56"/>
      <c r="Q6" s="56"/>
      <c r="R6" s="55" t="s">
        <v>12</v>
      </c>
      <c r="S6" s="56"/>
      <c r="T6" s="56"/>
      <c r="U6" s="56"/>
      <c r="V6" s="56"/>
      <c r="W6" s="56"/>
      <c r="X6" s="57"/>
      <c r="Y6" s="56" t="s">
        <v>13</v>
      </c>
      <c r="Z6" s="56"/>
      <c r="AA6" s="56"/>
      <c r="AB6" s="55" t="s">
        <v>14</v>
      </c>
      <c r="AC6" s="56"/>
      <c r="AD6" s="57"/>
      <c r="AE6" s="56" t="s">
        <v>15</v>
      </c>
      <c r="AF6" s="56"/>
      <c r="AG6" s="56"/>
      <c r="AH6" s="55" t="s">
        <v>16</v>
      </c>
      <c r="AI6" s="56"/>
      <c r="AJ6" s="57"/>
    </row>
    <row r="7" spans="1:36" s="23" customFormat="1" ht="15.75" thickBot="1">
      <c r="A7" s="19"/>
      <c r="B7" s="37"/>
      <c r="C7" s="38"/>
      <c r="D7" s="39"/>
      <c r="E7" s="58" t="s">
        <v>9</v>
      </c>
      <c r="F7" s="59"/>
      <c r="G7" s="60"/>
      <c r="H7" s="37"/>
      <c r="I7" s="58" t="s">
        <v>17</v>
      </c>
      <c r="J7" s="60"/>
      <c r="K7" s="58" t="s">
        <v>18</v>
      </c>
      <c r="L7" s="60"/>
      <c r="M7" s="58" t="s">
        <v>19</v>
      </c>
      <c r="N7" s="60"/>
      <c r="O7" s="58" t="s">
        <v>20</v>
      </c>
      <c r="P7" s="59"/>
      <c r="Q7" s="60"/>
      <c r="R7" s="37"/>
      <c r="S7" s="58" t="s">
        <v>21</v>
      </c>
      <c r="T7" s="60"/>
      <c r="U7" s="58" t="s">
        <v>22</v>
      </c>
      <c r="V7" s="60"/>
      <c r="W7" s="58" t="s">
        <v>23</v>
      </c>
      <c r="X7" s="60"/>
      <c r="Y7" s="58" t="s">
        <v>13</v>
      </c>
      <c r="Z7" s="59"/>
      <c r="AA7" s="60"/>
      <c r="AB7" s="58" t="s">
        <v>14</v>
      </c>
      <c r="AC7" s="59"/>
      <c r="AD7" s="60"/>
      <c r="AE7" s="58" t="s">
        <v>24</v>
      </c>
      <c r="AF7" s="59"/>
      <c r="AG7" s="60"/>
      <c r="AH7" s="58" t="s">
        <v>25</v>
      </c>
      <c r="AI7" s="59"/>
      <c r="AJ7" s="60"/>
    </row>
    <row r="8" spans="1:36" s="23" customFormat="1" ht="15.75" thickBot="1">
      <c r="A8" s="40"/>
      <c r="B8" s="30" t="s">
        <v>26</v>
      </c>
      <c r="C8" s="31" t="s">
        <v>27</v>
      </c>
      <c r="D8" s="39" t="s">
        <v>28</v>
      </c>
      <c r="E8" s="30" t="s">
        <v>26</v>
      </c>
      <c r="F8" s="31" t="s">
        <v>27</v>
      </c>
      <c r="G8" s="38" t="s">
        <v>28</v>
      </c>
      <c r="H8" s="30" t="s">
        <v>26</v>
      </c>
      <c r="I8" s="31" t="s">
        <v>27</v>
      </c>
      <c r="J8" s="38" t="s">
        <v>28</v>
      </c>
      <c r="K8" s="27" t="s">
        <v>27</v>
      </c>
      <c r="L8" s="32" t="s">
        <v>28</v>
      </c>
      <c r="M8" s="31" t="s">
        <v>27</v>
      </c>
      <c r="N8" s="38" t="s">
        <v>28</v>
      </c>
      <c r="O8" s="30" t="s">
        <v>26</v>
      </c>
      <c r="P8" s="31" t="s">
        <v>27</v>
      </c>
      <c r="Q8" s="38" t="s">
        <v>28</v>
      </c>
      <c r="R8" s="37" t="s">
        <v>26</v>
      </c>
      <c r="S8" s="27" t="s">
        <v>27</v>
      </c>
      <c r="T8" s="32" t="s">
        <v>28</v>
      </c>
      <c r="U8" s="31" t="s">
        <v>27</v>
      </c>
      <c r="V8" s="38" t="s">
        <v>28</v>
      </c>
      <c r="W8" s="27" t="s">
        <v>27</v>
      </c>
      <c r="X8" s="32" t="s">
        <v>28</v>
      </c>
      <c r="Y8" s="30" t="s">
        <v>26</v>
      </c>
      <c r="Z8" s="31" t="s">
        <v>27</v>
      </c>
      <c r="AA8" s="38" t="s">
        <v>28</v>
      </c>
      <c r="AB8" s="30" t="s">
        <v>26</v>
      </c>
      <c r="AC8" s="31" t="s">
        <v>27</v>
      </c>
      <c r="AD8" s="39" t="s">
        <v>28</v>
      </c>
      <c r="AE8" s="30" t="s">
        <v>26</v>
      </c>
      <c r="AF8" s="31" t="s">
        <v>27</v>
      </c>
      <c r="AG8" s="38" t="s">
        <v>28</v>
      </c>
      <c r="AH8" s="30" t="s">
        <v>26</v>
      </c>
      <c r="AI8" s="31" t="s">
        <v>27</v>
      </c>
      <c r="AJ8" s="32" t="s">
        <v>28</v>
      </c>
    </row>
    <row r="9" spans="1:36" s="23" customFormat="1" ht="26.25" customHeight="1">
      <c r="A9" s="13" t="s">
        <v>29</v>
      </c>
      <c r="B9" s="14">
        <f>SUM(C9:D9)</f>
        <v>1</v>
      </c>
      <c r="C9" s="15">
        <f>SUM(F9+I9+K9+M9+P9+S9+U9+W9+Z9+AC9+AF9+AI9)</f>
        <v>1</v>
      </c>
      <c r="D9" s="16">
        <f>SUM(G9+J9+L9+N9+Q9+T9+V9+X9+AA9+AD9+AG9+AJ9)</f>
        <v>0</v>
      </c>
      <c r="E9" s="14">
        <f>SUM(F9:G9)</f>
        <v>0</v>
      </c>
      <c r="F9" s="17">
        <v>0</v>
      </c>
      <c r="G9" s="18">
        <v>0</v>
      </c>
      <c r="H9" s="19">
        <f>SUM(I9:N9)</f>
        <v>0</v>
      </c>
      <c r="I9" s="20">
        <v>0</v>
      </c>
      <c r="J9" s="21">
        <v>0</v>
      </c>
      <c r="K9" s="20">
        <v>0</v>
      </c>
      <c r="L9" s="22">
        <v>0</v>
      </c>
      <c r="M9" s="17">
        <v>0</v>
      </c>
      <c r="N9" s="18">
        <v>0</v>
      </c>
      <c r="O9" s="14">
        <f>SUM(P9:Q9)</f>
        <v>0</v>
      </c>
      <c r="P9" s="17">
        <v>0</v>
      </c>
      <c r="Q9" s="18">
        <v>0</v>
      </c>
      <c r="R9" s="19">
        <f>SUM(S9:X9)</f>
        <v>0</v>
      </c>
      <c r="S9" s="20">
        <v>0</v>
      </c>
      <c r="T9" s="22">
        <v>0</v>
      </c>
      <c r="U9" s="21">
        <v>0</v>
      </c>
      <c r="V9" s="22">
        <v>0</v>
      </c>
      <c r="W9" s="20">
        <v>0</v>
      </c>
      <c r="X9" s="18">
        <v>0</v>
      </c>
      <c r="Y9" s="14">
        <f>SUM(Z9:AA9)</f>
        <v>0</v>
      </c>
      <c r="Z9" s="17">
        <v>0</v>
      </c>
      <c r="AA9" s="18">
        <v>0</v>
      </c>
      <c r="AB9" s="14">
        <f>SUM(AC9:AD9)</f>
        <v>1</v>
      </c>
      <c r="AC9" s="17">
        <v>1</v>
      </c>
      <c r="AD9" s="18">
        <v>0</v>
      </c>
      <c r="AE9" s="14">
        <f>SUM(AF9:AG9)</f>
        <v>0</v>
      </c>
      <c r="AF9" s="17">
        <v>0</v>
      </c>
      <c r="AG9" s="18">
        <v>0</v>
      </c>
      <c r="AH9" s="14">
        <f>SUM(AI9:AJ9)</f>
        <v>0</v>
      </c>
      <c r="AI9" s="17">
        <v>0</v>
      </c>
      <c r="AJ9" s="18">
        <v>0</v>
      </c>
    </row>
    <row r="10" spans="1:36" s="23" customFormat="1" ht="26.25" customHeight="1">
      <c r="A10" s="13" t="s">
        <v>30</v>
      </c>
      <c r="B10" s="14">
        <f aca="true" t="shared" si="0" ref="B10:B18">SUM(C10:D10)</f>
        <v>69</v>
      </c>
      <c r="C10" s="15">
        <f aca="true" t="shared" si="1" ref="C10:D18">SUM(F10+I10+K10+M10+P10+S10+U10+W10+Z10+AC10+AF10+AI10)</f>
        <v>48</v>
      </c>
      <c r="D10" s="16">
        <f t="shared" si="1"/>
        <v>21</v>
      </c>
      <c r="E10" s="14">
        <f aca="true" t="shared" si="2" ref="E10:E18">SUM(F10:G10)</f>
        <v>8</v>
      </c>
      <c r="F10" s="17">
        <v>5</v>
      </c>
      <c r="G10" s="18">
        <v>3</v>
      </c>
      <c r="H10" s="19">
        <f aca="true" t="shared" si="3" ref="H10:H18">SUM(I10:N10)</f>
        <v>36</v>
      </c>
      <c r="I10" s="20">
        <v>3</v>
      </c>
      <c r="J10" s="21">
        <v>3</v>
      </c>
      <c r="K10" s="20">
        <v>24</v>
      </c>
      <c r="L10" s="22">
        <v>5</v>
      </c>
      <c r="M10" s="17">
        <v>1</v>
      </c>
      <c r="N10" s="18">
        <v>0</v>
      </c>
      <c r="O10" s="14">
        <f aca="true" t="shared" si="4" ref="O10:O18">SUM(P10:Q10)</f>
        <v>5</v>
      </c>
      <c r="P10" s="17">
        <v>4</v>
      </c>
      <c r="Q10" s="18">
        <v>1</v>
      </c>
      <c r="R10" s="19">
        <f aca="true" t="shared" si="5" ref="R10:R18">SUM(S10:X10)</f>
        <v>8</v>
      </c>
      <c r="S10" s="20">
        <v>1</v>
      </c>
      <c r="T10" s="22">
        <v>2</v>
      </c>
      <c r="U10" s="21">
        <v>0</v>
      </c>
      <c r="V10" s="22">
        <v>0</v>
      </c>
      <c r="W10" s="20">
        <v>3</v>
      </c>
      <c r="X10" s="18">
        <v>2</v>
      </c>
      <c r="Y10" s="14">
        <f aca="true" t="shared" si="6" ref="Y10:Y18">SUM(Z10:AA10)</f>
        <v>1</v>
      </c>
      <c r="Z10" s="17">
        <v>0</v>
      </c>
      <c r="AA10" s="18">
        <v>1</v>
      </c>
      <c r="AB10" s="14">
        <f aca="true" t="shared" si="7" ref="AB10:AB18">SUM(AC10:AD10)</f>
        <v>4</v>
      </c>
      <c r="AC10" s="17">
        <v>1</v>
      </c>
      <c r="AD10" s="18">
        <v>3</v>
      </c>
      <c r="AE10" s="14">
        <f aca="true" t="shared" si="8" ref="AE10:AE18">SUM(AF10:AG10)</f>
        <v>0</v>
      </c>
      <c r="AF10" s="17">
        <v>0</v>
      </c>
      <c r="AG10" s="18">
        <v>0</v>
      </c>
      <c r="AH10" s="14">
        <f aca="true" t="shared" si="9" ref="AH10:AH18">SUM(AI10:AJ10)</f>
        <v>7</v>
      </c>
      <c r="AI10" s="17">
        <v>6</v>
      </c>
      <c r="AJ10" s="18">
        <v>1</v>
      </c>
    </row>
    <row r="11" spans="1:36" s="23" customFormat="1" ht="26.25" customHeight="1">
      <c r="A11" s="13" t="s">
        <v>31</v>
      </c>
      <c r="B11" s="14">
        <f t="shared" si="0"/>
        <v>670</v>
      </c>
      <c r="C11" s="15">
        <f t="shared" si="1"/>
        <v>394</v>
      </c>
      <c r="D11" s="16">
        <f t="shared" si="1"/>
        <v>276</v>
      </c>
      <c r="E11" s="14">
        <f t="shared" si="2"/>
        <v>88</v>
      </c>
      <c r="F11" s="17">
        <v>39</v>
      </c>
      <c r="G11" s="18">
        <v>49</v>
      </c>
      <c r="H11" s="19">
        <f t="shared" si="3"/>
        <v>313</v>
      </c>
      <c r="I11" s="20">
        <v>27</v>
      </c>
      <c r="J11" s="21">
        <v>19</v>
      </c>
      <c r="K11" s="20">
        <v>161</v>
      </c>
      <c r="L11" s="22">
        <v>105</v>
      </c>
      <c r="M11" s="17">
        <v>1</v>
      </c>
      <c r="N11" s="18">
        <v>0</v>
      </c>
      <c r="O11" s="14">
        <f t="shared" si="4"/>
        <v>26</v>
      </c>
      <c r="P11" s="17">
        <v>17</v>
      </c>
      <c r="Q11" s="18">
        <v>9</v>
      </c>
      <c r="R11" s="19">
        <f t="shared" si="5"/>
        <v>105</v>
      </c>
      <c r="S11" s="20">
        <v>11</v>
      </c>
      <c r="T11" s="22">
        <v>12</v>
      </c>
      <c r="U11" s="21">
        <v>4</v>
      </c>
      <c r="V11" s="22">
        <v>1</v>
      </c>
      <c r="W11" s="20">
        <v>50</v>
      </c>
      <c r="X11" s="18">
        <v>27</v>
      </c>
      <c r="Y11" s="14">
        <f t="shared" si="6"/>
        <v>12</v>
      </c>
      <c r="Z11" s="17">
        <v>4</v>
      </c>
      <c r="AA11" s="18">
        <v>8</v>
      </c>
      <c r="AB11" s="14">
        <f t="shared" si="7"/>
        <v>36</v>
      </c>
      <c r="AC11" s="17">
        <v>20</v>
      </c>
      <c r="AD11" s="18">
        <v>16</v>
      </c>
      <c r="AE11" s="14">
        <f t="shared" si="8"/>
        <v>9</v>
      </c>
      <c r="AF11" s="17">
        <v>3</v>
      </c>
      <c r="AG11" s="18">
        <v>6</v>
      </c>
      <c r="AH11" s="14">
        <f t="shared" si="9"/>
        <v>81</v>
      </c>
      <c r="AI11" s="17">
        <v>57</v>
      </c>
      <c r="AJ11" s="18">
        <v>24</v>
      </c>
    </row>
    <row r="12" spans="1:36" s="23" customFormat="1" ht="26.25" customHeight="1">
      <c r="A12" s="13" t="s">
        <v>32</v>
      </c>
      <c r="B12" s="14">
        <f t="shared" si="0"/>
        <v>637</v>
      </c>
      <c r="C12" s="15">
        <f t="shared" si="1"/>
        <v>354</v>
      </c>
      <c r="D12" s="16">
        <f t="shared" si="1"/>
        <v>283</v>
      </c>
      <c r="E12" s="14">
        <f t="shared" si="2"/>
        <v>81</v>
      </c>
      <c r="F12" s="17">
        <v>40</v>
      </c>
      <c r="G12" s="18">
        <v>41</v>
      </c>
      <c r="H12" s="19">
        <f t="shared" si="3"/>
        <v>247</v>
      </c>
      <c r="I12" s="20">
        <v>22</v>
      </c>
      <c r="J12" s="21">
        <v>22</v>
      </c>
      <c r="K12" s="20">
        <v>110</v>
      </c>
      <c r="L12" s="22">
        <v>85</v>
      </c>
      <c r="M12" s="17">
        <v>2</v>
      </c>
      <c r="N12" s="18">
        <v>6</v>
      </c>
      <c r="O12" s="14">
        <f t="shared" si="4"/>
        <v>62</v>
      </c>
      <c r="P12" s="17">
        <v>42</v>
      </c>
      <c r="Q12" s="18">
        <v>20</v>
      </c>
      <c r="R12" s="19">
        <f t="shared" si="5"/>
        <v>98</v>
      </c>
      <c r="S12" s="20">
        <v>9</v>
      </c>
      <c r="T12" s="22">
        <v>10</v>
      </c>
      <c r="U12" s="21">
        <v>1</v>
      </c>
      <c r="V12" s="22">
        <v>1</v>
      </c>
      <c r="W12" s="20">
        <v>48</v>
      </c>
      <c r="X12" s="18">
        <v>29</v>
      </c>
      <c r="Y12" s="14">
        <f t="shared" si="6"/>
        <v>22</v>
      </c>
      <c r="Z12" s="17">
        <v>3</v>
      </c>
      <c r="AA12" s="18">
        <v>19</v>
      </c>
      <c r="AB12" s="14">
        <f t="shared" si="7"/>
        <v>40</v>
      </c>
      <c r="AC12" s="17">
        <v>22</v>
      </c>
      <c r="AD12" s="18">
        <v>18</v>
      </c>
      <c r="AE12" s="14">
        <f t="shared" si="8"/>
        <v>10</v>
      </c>
      <c r="AF12" s="17">
        <v>4</v>
      </c>
      <c r="AG12" s="18">
        <v>6</v>
      </c>
      <c r="AH12" s="14">
        <f t="shared" si="9"/>
        <v>77</v>
      </c>
      <c r="AI12" s="17">
        <v>51</v>
      </c>
      <c r="AJ12" s="18">
        <v>26</v>
      </c>
    </row>
    <row r="13" spans="1:36" s="23" customFormat="1" ht="26.25" customHeight="1">
      <c r="A13" s="13" t="s">
        <v>33</v>
      </c>
      <c r="B13" s="14">
        <f t="shared" si="0"/>
        <v>409</v>
      </c>
      <c r="C13" s="15">
        <f t="shared" si="1"/>
        <v>206</v>
      </c>
      <c r="D13" s="16">
        <f t="shared" si="1"/>
        <v>203</v>
      </c>
      <c r="E13" s="14">
        <f t="shared" si="2"/>
        <v>73</v>
      </c>
      <c r="F13" s="17">
        <v>35</v>
      </c>
      <c r="G13" s="18">
        <v>38</v>
      </c>
      <c r="H13" s="19">
        <f t="shared" si="3"/>
        <v>152</v>
      </c>
      <c r="I13" s="20">
        <v>16</v>
      </c>
      <c r="J13" s="21">
        <v>11</v>
      </c>
      <c r="K13" s="20">
        <v>67</v>
      </c>
      <c r="L13" s="22">
        <v>52</v>
      </c>
      <c r="M13" s="17">
        <v>4</v>
      </c>
      <c r="N13" s="18">
        <v>2</v>
      </c>
      <c r="O13" s="14">
        <f t="shared" si="4"/>
        <v>33</v>
      </c>
      <c r="P13" s="17">
        <v>13</v>
      </c>
      <c r="Q13" s="18">
        <v>20</v>
      </c>
      <c r="R13" s="19">
        <f t="shared" si="5"/>
        <v>53</v>
      </c>
      <c r="S13" s="20">
        <v>2</v>
      </c>
      <c r="T13" s="22">
        <v>5</v>
      </c>
      <c r="U13" s="21">
        <v>2</v>
      </c>
      <c r="V13" s="22">
        <v>2</v>
      </c>
      <c r="W13" s="20">
        <v>23</v>
      </c>
      <c r="X13" s="18">
        <v>19</v>
      </c>
      <c r="Y13" s="14">
        <f t="shared" si="6"/>
        <v>20</v>
      </c>
      <c r="Z13" s="17">
        <v>2</v>
      </c>
      <c r="AA13" s="18">
        <v>18</v>
      </c>
      <c r="AB13" s="14">
        <f t="shared" si="7"/>
        <v>19</v>
      </c>
      <c r="AC13" s="17">
        <v>7</v>
      </c>
      <c r="AD13" s="18">
        <v>12</v>
      </c>
      <c r="AE13" s="14">
        <f t="shared" si="8"/>
        <v>7</v>
      </c>
      <c r="AF13" s="17">
        <v>2</v>
      </c>
      <c r="AG13" s="18">
        <v>5</v>
      </c>
      <c r="AH13" s="14">
        <f t="shared" si="9"/>
        <v>52</v>
      </c>
      <c r="AI13" s="17">
        <v>33</v>
      </c>
      <c r="AJ13" s="18">
        <v>19</v>
      </c>
    </row>
    <row r="14" spans="1:36" s="23" customFormat="1" ht="26.25" customHeight="1">
      <c r="A14" s="13" t="s">
        <v>34</v>
      </c>
      <c r="B14" s="14">
        <f t="shared" si="0"/>
        <v>199</v>
      </c>
      <c r="C14" s="15">
        <f t="shared" si="1"/>
        <v>102</v>
      </c>
      <c r="D14" s="16">
        <f t="shared" si="1"/>
        <v>97</v>
      </c>
      <c r="E14" s="14">
        <f t="shared" si="2"/>
        <v>39</v>
      </c>
      <c r="F14" s="17">
        <v>19</v>
      </c>
      <c r="G14" s="18">
        <v>20</v>
      </c>
      <c r="H14" s="19">
        <f t="shared" si="3"/>
        <v>69</v>
      </c>
      <c r="I14" s="20">
        <v>9</v>
      </c>
      <c r="J14" s="21">
        <v>6</v>
      </c>
      <c r="K14" s="20">
        <v>23</v>
      </c>
      <c r="L14" s="22">
        <v>29</v>
      </c>
      <c r="M14" s="17">
        <v>1</v>
      </c>
      <c r="N14" s="18">
        <v>1</v>
      </c>
      <c r="O14" s="14">
        <f t="shared" si="4"/>
        <v>17</v>
      </c>
      <c r="P14" s="17">
        <v>11</v>
      </c>
      <c r="Q14" s="18">
        <v>6</v>
      </c>
      <c r="R14" s="19">
        <f t="shared" si="5"/>
        <v>22</v>
      </c>
      <c r="S14" s="20">
        <v>3</v>
      </c>
      <c r="T14" s="22">
        <v>2</v>
      </c>
      <c r="U14" s="21">
        <v>0</v>
      </c>
      <c r="V14" s="22">
        <v>0</v>
      </c>
      <c r="W14" s="20">
        <v>12</v>
      </c>
      <c r="X14" s="18">
        <v>5</v>
      </c>
      <c r="Y14" s="14">
        <f t="shared" si="6"/>
        <v>14</v>
      </c>
      <c r="Z14" s="17">
        <v>3</v>
      </c>
      <c r="AA14" s="18">
        <v>11</v>
      </c>
      <c r="AB14" s="14">
        <f t="shared" si="7"/>
        <v>9</v>
      </c>
      <c r="AC14" s="17">
        <v>3</v>
      </c>
      <c r="AD14" s="18">
        <v>6</v>
      </c>
      <c r="AE14" s="14">
        <f t="shared" si="8"/>
        <v>6</v>
      </c>
      <c r="AF14" s="17">
        <v>3</v>
      </c>
      <c r="AG14" s="18">
        <v>3</v>
      </c>
      <c r="AH14" s="14">
        <f t="shared" si="9"/>
        <v>23</v>
      </c>
      <c r="AI14" s="17">
        <v>15</v>
      </c>
      <c r="AJ14" s="18">
        <v>8</v>
      </c>
    </row>
    <row r="15" spans="1:36" s="23" customFormat="1" ht="26.25" customHeight="1">
      <c r="A15" s="13" t="s">
        <v>35</v>
      </c>
      <c r="B15" s="14">
        <f t="shared" si="0"/>
        <v>111</v>
      </c>
      <c r="C15" s="15">
        <f t="shared" si="1"/>
        <v>51</v>
      </c>
      <c r="D15" s="16">
        <f t="shared" si="1"/>
        <v>60</v>
      </c>
      <c r="E15" s="14">
        <f t="shared" si="2"/>
        <v>17</v>
      </c>
      <c r="F15" s="17">
        <v>6</v>
      </c>
      <c r="G15" s="18">
        <v>11</v>
      </c>
      <c r="H15" s="19">
        <f t="shared" si="3"/>
        <v>36</v>
      </c>
      <c r="I15" s="20">
        <v>1</v>
      </c>
      <c r="J15" s="21">
        <v>5</v>
      </c>
      <c r="K15" s="20">
        <v>14</v>
      </c>
      <c r="L15" s="22">
        <v>16</v>
      </c>
      <c r="M15" s="17">
        <v>0</v>
      </c>
      <c r="N15" s="18">
        <v>0</v>
      </c>
      <c r="O15" s="14">
        <f t="shared" si="4"/>
        <v>13</v>
      </c>
      <c r="P15" s="17">
        <v>8</v>
      </c>
      <c r="Q15" s="18">
        <v>5</v>
      </c>
      <c r="R15" s="19">
        <f t="shared" si="5"/>
        <v>12</v>
      </c>
      <c r="S15" s="20">
        <v>1</v>
      </c>
      <c r="T15" s="22">
        <v>1</v>
      </c>
      <c r="U15" s="21">
        <v>0</v>
      </c>
      <c r="V15" s="22">
        <v>0</v>
      </c>
      <c r="W15" s="20">
        <v>6</v>
      </c>
      <c r="X15" s="18">
        <v>4</v>
      </c>
      <c r="Y15" s="14">
        <f t="shared" si="6"/>
        <v>8</v>
      </c>
      <c r="Z15" s="17">
        <v>1</v>
      </c>
      <c r="AA15" s="18">
        <v>7</v>
      </c>
      <c r="AB15" s="14">
        <f t="shared" si="7"/>
        <v>7</v>
      </c>
      <c r="AC15" s="17">
        <v>4</v>
      </c>
      <c r="AD15" s="18">
        <v>3</v>
      </c>
      <c r="AE15" s="14">
        <f t="shared" si="8"/>
        <v>3</v>
      </c>
      <c r="AF15" s="17">
        <v>2</v>
      </c>
      <c r="AG15" s="18">
        <v>1</v>
      </c>
      <c r="AH15" s="14">
        <f t="shared" si="9"/>
        <v>15</v>
      </c>
      <c r="AI15" s="17">
        <v>8</v>
      </c>
      <c r="AJ15" s="18">
        <v>7</v>
      </c>
    </row>
    <row r="16" spans="1:36" s="23" customFormat="1" ht="26.25" customHeight="1">
      <c r="A16" s="13" t="s">
        <v>36</v>
      </c>
      <c r="B16" s="14">
        <f t="shared" si="0"/>
        <v>46</v>
      </c>
      <c r="C16" s="15">
        <f t="shared" si="1"/>
        <v>18</v>
      </c>
      <c r="D16" s="16">
        <f t="shared" si="1"/>
        <v>28</v>
      </c>
      <c r="E16" s="14">
        <f t="shared" si="2"/>
        <v>10</v>
      </c>
      <c r="F16" s="17">
        <v>3</v>
      </c>
      <c r="G16" s="18">
        <v>7</v>
      </c>
      <c r="H16" s="19">
        <f t="shared" si="3"/>
        <v>16</v>
      </c>
      <c r="I16" s="20">
        <v>0</v>
      </c>
      <c r="J16" s="21">
        <v>0</v>
      </c>
      <c r="K16" s="20">
        <v>8</v>
      </c>
      <c r="L16" s="22">
        <v>8</v>
      </c>
      <c r="M16" s="17">
        <v>0</v>
      </c>
      <c r="N16" s="18">
        <v>0</v>
      </c>
      <c r="O16" s="14">
        <f t="shared" si="4"/>
        <v>1</v>
      </c>
      <c r="P16" s="17">
        <v>1</v>
      </c>
      <c r="Q16" s="18">
        <v>0</v>
      </c>
      <c r="R16" s="19">
        <f t="shared" si="5"/>
        <v>6</v>
      </c>
      <c r="S16" s="20">
        <v>0</v>
      </c>
      <c r="T16" s="22">
        <v>2</v>
      </c>
      <c r="U16" s="21">
        <v>0</v>
      </c>
      <c r="V16" s="22">
        <v>0</v>
      </c>
      <c r="W16" s="20">
        <v>2</v>
      </c>
      <c r="X16" s="18">
        <v>2</v>
      </c>
      <c r="Y16" s="14">
        <f t="shared" si="6"/>
        <v>1</v>
      </c>
      <c r="Z16" s="17">
        <v>0</v>
      </c>
      <c r="AA16" s="18">
        <v>1</v>
      </c>
      <c r="AB16" s="14">
        <f t="shared" si="7"/>
        <v>2</v>
      </c>
      <c r="AC16" s="17">
        <v>1</v>
      </c>
      <c r="AD16" s="18">
        <v>1</v>
      </c>
      <c r="AE16" s="14">
        <f t="shared" si="8"/>
        <v>2</v>
      </c>
      <c r="AF16" s="17">
        <v>0</v>
      </c>
      <c r="AG16" s="18">
        <v>2</v>
      </c>
      <c r="AH16" s="14">
        <f t="shared" si="9"/>
        <v>8</v>
      </c>
      <c r="AI16" s="17">
        <v>3</v>
      </c>
      <c r="AJ16" s="18">
        <v>5</v>
      </c>
    </row>
    <row r="17" spans="1:36" s="23" customFormat="1" ht="26.25" customHeight="1">
      <c r="A17" s="13" t="s">
        <v>37</v>
      </c>
      <c r="B17" s="14">
        <f t="shared" si="0"/>
        <v>36</v>
      </c>
      <c r="C17" s="15">
        <f t="shared" si="1"/>
        <v>14</v>
      </c>
      <c r="D17" s="16">
        <f t="shared" si="1"/>
        <v>22</v>
      </c>
      <c r="E17" s="14">
        <f t="shared" si="2"/>
        <v>7</v>
      </c>
      <c r="F17" s="17">
        <v>0</v>
      </c>
      <c r="G17" s="18">
        <v>7</v>
      </c>
      <c r="H17" s="19">
        <f t="shared" si="3"/>
        <v>12</v>
      </c>
      <c r="I17" s="20">
        <v>0</v>
      </c>
      <c r="J17" s="21">
        <v>2</v>
      </c>
      <c r="K17" s="20">
        <v>4</v>
      </c>
      <c r="L17" s="22">
        <v>6</v>
      </c>
      <c r="M17" s="17">
        <v>0</v>
      </c>
      <c r="N17" s="18">
        <v>0</v>
      </c>
      <c r="O17" s="14">
        <f t="shared" si="4"/>
        <v>2</v>
      </c>
      <c r="P17" s="17">
        <v>1</v>
      </c>
      <c r="Q17" s="18">
        <v>1</v>
      </c>
      <c r="R17" s="19">
        <f t="shared" si="5"/>
        <v>7</v>
      </c>
      <c r="S17" s="20">
        <v>1</v>
      </c>
      <c r="T17" s="22">
        <v>2</v>
      </c>
      <c r="U17" s="21">
        <v>0</v>
      </c>
      <c r="V17" s="22">
        <v>0</v>
      </c>
      <c r="W17" s="20">
        <v>3</v>
      </c>
      <c r="X17" s="18">
        <v>1</v>
      </c>
      <c r="Y17" s="14">
        <f t="shared" si="6"/>
        <v>3</v>
      </c>
      <c r="Z17" s="17">
        <v>1</v>
      </c>
      <c r="AA17" s="18">
        <v>2</v>
      </c>
      <c r="AB17" s="14">
        <f t="shared" si="7"/>
        <v>1</v>
      </c>
      <c r="AC17" s="17">
        <v>1</v>
      </c>
      <c r="AD17" s="18">
        <v>0</v>
      </c>
      <c r="AE17" s="14">
        <f t="shared" si="8"/>
        <v>1</v>
      </c>
      <c r="AF17" s="17">
        <v>1</v>
      </c>
      <c r="AG17" s="18">
        <v>0</v>
      </c>
      <c r="AH17" s="14">
        <f t="shared" si="9"/>
        <v>3</v>
      </c>
      <c r="AI17" s="17">
        <v>2</v>
      </c>
      <c r="AJ17" s="18">
        <v>1</v>
      </c>
    </row>
    <row r="18" spans="1:36" s="23" customFormat="1" ht="15.75" thickBot="1">
      <c r="A18" s="13" t="s">
        <v>38</v>
      </c>
      <c r="B18" s="14">
        <f t="shared" si="0"/>
        <v>96</v>
      </c>
      <c r="C18" s="15">
        <f t="shared" si="1"/>
        <v>35</v>
      </c>
      <c r="D18" s="16">
        <f t="shared" si="1"/>
        <v>61</v>
      </c>
      <c r="E18" s="14">
        <f t="shared" si="2"/>
        <v>22</v>
      </c>
      <c r="F18" s="17">
        <v>7</v>
      </c>
      <c r="G18" s="18">
        <v>15</v>
      </c>
      <c r="H18" s="19">
        <f t="shared" si="3"/>
        <v>28</v>
      </c>
      <c r="I18" s="20">
        <v>3</v>
      </c>
      <c r="J18" s="21">
        <v>5</v>
      </c>
      <c r="K18" s="20">
        <v>9</v>
      </c>
      <c r="L18" s="22">
        <v>11</v>
      </c>
      <c r="M18" s="17">
        <v>0</v>
      </c>
      <c r="N18" s="18">
        <v>0</v>
      </c>
      <c r="O18" s="14">
        <f t="shared" si="4"/>
        <v>7</v>
      </c>
      <c r="P18" s="17">
        <v>1</v>
      </c>
      <c r="Q18" s="18">
        <v>6</v>
      </c>
      <c r="R18" s="19">
        <f t="shared" si="5"/>
        <v>15</v>
      </c>
      <c r="S18" s="20">
        <v>0</v>
      </c>
      <c r="T18" s="22">
        <v>6</v>
      </c>
      <c r="U18" s="21">
        <v>0</v>
      </c>
      <c r="V18" s="22">
        <v>0</v>
      </c>
      <c r="W18" s="20">
        <v>5</v>
      </c>
      <c r="X18" s="18">
        <v>4</v>
      </c>
      <c r="Y18" s="14">
        <f t="shared" si="6"/>
        <v>6</v>
      </c>
      <c r="Z18" s="17">
        <v>2</v>
      </c>
      <c r="AA18" s="18">
        <v>4</v>
      </c>
      <c r="AB18" s="14">
        <f t="shared" si="7"/>
        <v>5</v>
      </c>
      <c r="AC18" s="17">
        <v>2</v>
      </c>
      <c r="AD18" s="18">
        <v>3</v>
      </c>
      <c r="AE18" s="14">
        <f t="shared" si="8"/>
        <v>2</v>
      </c>
      <c r="AF18" s="17">
        <v>0</v>
      </c>
      <c r="AG18" s="18">
        <v>2</v>
      </c>
      <c r="AH18" s="14">
        <f t="shared" si="9"/>
        <v>11</v>
      </c>
      <c r="AI18" s="17">
        <v>6</v>
      </c>
      <c r="AJ18" s="18">
        <v>5</v>
      </c>
    </row>
    <row r="19" spans="1:36" s="23" customFormat="1" ht="15.75" thickBot="1">
      <c r="A19" s="24" t="s">
        <v>3</v>
      </c>
      <c r="B19" s="25">
        <f aca="true" t="shared" si="10" ref="B19:AJ19">SUM(B9:B18)</f>
        <v>2274</v>
      </c>
      <c r="C19" s="25">
        <f t="shared" si="10"/>
        <v>1223</v>
      </c>
      <c r="D19" s="26">
        <f t="shared" si="10"/>
        <v>1051</v>
      </c>
      <c r="E19" s="25">
        <f t="shared" si="10"/>
        <v>345</v>
      </c>
      <c r="F19" s="27">
        <f t="shared" si="10"/>
        <v>154</v>
      </c>
      <c r="G19" s="26">
        <f t="shared" si="10"/>
        <v>191</v>
      </c>
      <c r="H19" s="25">
        <f t="shared" si="10"/>
        <v>909</v>
      </c>
      <c r="I19" s="27">
        <f t="shared" si="10"/>
        <v>81</v>
      </c>
      <c r="J19" s="26">
        <f t="shared" si="10"/>
        <v>73</v>
      </c>
      <c r="K19" s="27">
        <f t="shared" si="10"/>
        <v>420</v>
      </c>
      <c r="L19" s="26">
        <f t="shared" si="10"/>
        <v>317</v>
      </c>
      <c r="M19" s="25">
        <f t="shared" si="10"/>
        <v>9</v>
      </c>
      <c r="N19" s="28">
        <f t="shared" si="10"/>
        <v>9</v>
      </c>
      <c r="O19" s="25">
        <f t="shared" si="10"/>
        <v>166</v>
      </c>
      <c r="P19" s="27">
        <f t="shared" si="10"/>
        <v>98</v>
      </c>
      <c r="Q19" s="29">
        <f t="shared" si="10"/>
        <v>68</v>
      </c>
      <c r="R19" s="25">
        <f t="shared" si="10"/>
        <v>326</v>
      </c>
      <c r="S19" s="25">
        <f t="shared" si="10"/>
        <v>28</v>
      </c>
      <c r="T19" s="28">
        <f t="shared" si="10"/>
        <v>42</v>
      </c>
      <c r="U19" s="27">
        <f t="shared" si="10"/>
        <v>7</v>
      </c>
      <c r="V19" s="29">
        <f t="shared" si="10"/>
        <v>4</v>
      </c>
      <c r="W19" s="25">
        <f t="shared" si="10"/>
        <v>152</v>
      </c>
      <c r="X19" s="26">
        <f t="shared" si="10"/>
        <v>93</v>
      </c>
      <c r="Y19" s="25">
        <f t="shared" si="10"/>
        <v>87</v>
      </c>
      <c r="Z19" s="25">
        <f t="shared" si="10"/>
        <v>16</v>
      </c>
      <c r="AA19" s="28">
        <f t="shared" si="10"/>
        <v>71</v>
      </c>
      <c r="AB19" s="30">
        <f t="shared" si="10"/>
        <v>124</v>
      </c>
      <c r="AC19" s="31">
        <f t="shared" si="10"/>
        <v>62</v>
      </c>
      <c r="AD19" s="29">
        <f t="shared" si="10"/>
        <v>62</v>
      </c>
      <c r="AE19" s="25">
        <f t="shared" si="10"/>
        <v>40</v>
      </c>
      <c r="AF19" s="25">
        <f t="shared" si="10"/>
        <v>15</v>
      </c>
      <c r="AG19" s="28">
        <f t="shared" si="10"/>
        <v>25</v>
      </c>
      <c r="AH19" s="30">
        <f t="shared" si="10"/>
        <v>277</v>
      </c>
      <c r="AI19" s="31">
        <f t="shared" si="10"/>
        <v>181</v>
      </c>
      <c r="AJ19" s="32">
        <f t="shared" si="10"/>
        <v>96</v>
      </c>
    </row>
    <row r="20" spans="1:36" ht="17.25" customHeight="1">
      <c r="A20" s="33" t="s">
        <v>39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3" ht="15.75" customHeight="1"/>
    <row r="29" ht="15.75" customHeight="1"/>
    <row r="32" spans="2:36" ht="15"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</row>
    <row r="33" spans="1:36" ht="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</row>
    <row r="34" spans="1:36" ht="1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</row>
    <row r="35" spans="1:36" ht="1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</row>
    <row r="36" spans="1:36" ht="1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</row>
    <row r="37" spans="1:36" ht="1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</row>
    <row r="38" spans="1:36" ht="1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</row>
    <row r="39" spans="1:36" ht="1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</row>
    <row r="40" spans="1:36" ht="1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</row>
    <row r="41" spans="1:36" ht="1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</row>
    <row r="42" spans="1:36" ht="15.75" thickBot="1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</row>
    <row r="43" ht="15.75" thickTop="1"/>
  </sheetData>
  <sheetProtection/>
  <mergeCells count="32">
    <mergeCell ref="AB7:AD7"/>
    <mergeCell ref="AE7:AG7"/>
    <mergeCell ref="AH7:AJ7"/>
    <mergeCell ref="E7:G7"/>
    <mergeCell ref="I7:J7"/>
    <mergeCell ref="K7:L7"/>
    <mergeCell ref="M7:N7"/>
    <mergeCell ref="O7:Q7"/>
    <mergeCell ref="S7:T7"/>
    <mergeCell ref="U7:V7"/>
    <mergeCell ref="W7:X7"/>
    <mergeCell ref="Y7:AA7"/>
    <mergeCell ref="AH5:AJ5"/>
    <mergeCell ref="B6:D6"/>
    <mergeCell ref="E6:G6"/>
    <mergeCell ref="H6:N6"/>
    <mergeCell ref="O6:Q6"/>
    <mergeCell ref="R6:X6"/>
    <mergeCell ref="Y6:AA6"/>
    <mergeCell ref="AB6:AD6"/>
    <mergeCell ref="AE6:AG6"/>
    <mergeCell ref="AH6:AJ6"/>
    <mergeCell ref="A2:AJ2"/>
    <mergeCell ref="A3:AJ3"/>
    <mergeCell ref="B5:D5"/>
    <mergeCell ref="E5:G5"/>
    <mergeCell ref="H5:N5"/>
    <mergeCell ref="O5:Q5"/>
    <mergeCell ref="R5:X5"/>
    <mergeCell ref="Y5:AA5"/>
    <mergeCell ref="AB5:AD5"/>
    <mergeCell ref="AE5:AG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dcterms:created xsi:type="dcterms:W3CDTF">2018-01-08T15:46:00Z</dcterms:created>
  <dcterms:modified xsi:type="dcterms:W3CDTF">2018-01-10T16:02:33Z</dcterms:modified>
  <cp:category/>
  <cp:version/>
  <cp:contentType/>
  <cp:contentStatus/>
</cp:coreProperties>
</file>